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<sst xmlns="http://schemas.openxmlformats.org/spreadsheetml/2006/main" count="71" uniqueCount="35">
  <si>
    <t>罚没资产评估明细表</t>
  </si>
  <si>
    <t>评估基准日：2026年05月29日</t>
  </si>
  <si>
    <t>序号</t>
  </si>
  <si>
    <t>资产名称</t>
  </si>
  <si>
    <t>资产类别</t>
  </si>
  <si>
    <t>数量/重量/面积</t>
  </si>
  <si>
    <t>评估价值(元)</t>
  </si>
  <si>
    <t>数量</t>
  </si>
  <si>
    <r>
      <rPr>
        <sz val="12"/>
        <color rgb="FF000000"/>
        <rFont val="仿宋_GB2312"/>
        <charset val="204"/>
      </rPr>
      <t>欧米茄牌手表</t>
    </r>
  </si>
  <si>
    <t>钟表类</t>
  </si>
  <si>
    <r>
      <rPr>
        <sz val="12"/>
        <color rgb="FF000000"/>
        <rFont val="仿宋_GB2312"/>
        <charset val="204"/>
      </rPr>
      <t>卡地亚牌手表</t>
    </r>
  </si>
  <si>
    <r>
      <rPr>
        <sz val="12"/>
        <color rgb="FF000000"/>
        <rFont val="仿宋_GB2312"/>
        <charset val="204"/>
      </rPr>
      <t>宝珀手表（男款）</t>
    </r>
  </si>
  <si>
    <t>劳力士手表（日志型）</t>
  </si>
  <si>
    <r>
      <rPr>
        <sz val="12"/>
        <color rgb="FF000000"/>
        <rFont val="仿宋_GB2312"/>
        <charset val="204"/>
      </rPr>
      <t>宝珀手表（女款）</t>
    </r>
  </si>
  <si>
    <r>
      <rPr>
        <sz val="12"/>
        <color rgb="FF000000"/>
        <rFont val="仿宋_GB2312"/>
        <charset val="204"/>
      </rPr>
      <t>欧米茄手表</t>
    </r>
  </si>
  <si>
    <t>劳力士手表（潜航者型）</t>
  </si>
  <si>
    <r>
      <rPr>
        <sz val="12"/>
        <color rgb="FF000000"/>
        <rFont val="仿宋_GB2312"/>
        <charset val="204"/>
      </rPr>
      <t>雷达手表</t>
    </r>
  </si>
  <si>
    <r>
      <rPr>
        <sz val="12"/>
        <color rgb="FF000000"/>
        <rFont val="仿宋_GB2312"/>
        <charset val="204"/>
      </rPr>
      <t>天福商务广场</t>
    </r>
    <r>
      <rPr>
        <sz val="12"/>
        <color rgb="FF000000"/>
        <rFont val="Times New Roman"/>
        <charset val="204"/>
      </rPr>
      <t>8-B1912</t>
    </r>
    <r>
      <rPr>
        <sz val="12"/>
        <color rgb="FF000000"/>
        <rFont val="仿宋_GB2312"/>
        <charset val="204"/>
      </rPr>
      <t>号房屋（购房协议）</t>
    </r>
  </si>
  <si>
    <t>房产类</t>
  </si>
  <si>
    <r>
      <rPr>
        <sz val="12"/>
        <rFont val="仿宋_GB2312"/>
        <charset val="134"/>
      </rPr>
      <t>足金项链</t>
    </r>
  </si>
  <si>
    <t>珠宝首饰类</t>
  </si>
  <si>
    <r>
      <rPr>
        <sz val="12"/>
        <rFont val="仿宋_GB2312"/>
        <charset val="134"/>
      </rPr>
      <t>足金手链</t>
    </r>
  </si>
  <si>
    <r>
      <rPr>
        <sz val="12"/>
        <rFont val="仿宋_GB2312"/>
        <charset val="134"/>
      </rPr>
      <t>足金挂坠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项链</t>
    </r>
  </si>
  <si>
    <r>
      <rPr>
        <sz val="12"/>
        <rFont val="仿宋_GB2312"/>
        <charset val="134"/>
      </rPr>
      <t>足金耳钉</t>
    </r>
  </si>
  <si>
    <r>
      <rPr>
        <sz val="12"/>
        <rFont val="仿宋_GB2312"/>
        <charset val="134"/>
      </rPr>
      <t>足金钻石项链</t>
    </r>
  </si>
  <si>
    <r>
      <rPr>
        <sz val="12"/>
        <rFont val="仿宋_GB2312"/>
        <charset val="134"/>
      </rPr>
      <t>足金脚链</t>
    </r>
  </si>
  <si>
    <r>
      <rPr>
        <sz val="12"/>
        <rFont val="仿宋_GB2312"/>
        <charset val="134"/>
      </rPr>
      <t>足金戒指</t>
    </r>
  </si>
  <si>
    <r>
      <rPr>
        <sz val="12"/>
        <rFont val="仿宋_GB2312"/>
        <charset val="134"/>
      </rPr>
      <t>足金耳坠</t>
    </r>
  </si>
  <si>
    <r>
      <rPr>
        <sz val="12"/>
        <rFont val="仿宋_GB2312"/>
        <charset val="134"/>
      </rPr>
      <t>足金手镯</t>
    </r>
  </si>
  <si>
    <r>
      <rPr>
        <sz val="12"/>
        <rFont val="仿宋_GB2312"/>
        <charset val="134"/>
      </rPr>
      <t>足金链坠</t>
    </r>
  </si>
  <si>
    <r>
      <rPr>
        <sz val="12"/>
        <rFont val="Times New Roman"/>
        <charset val="134"/>
      </rPr>
      <t>18K</t>
    </r>
    <r>
      <rPr>
        <sz val="12"/>
        <rFont val="仿宋_GB2312"/>
        <charset val="134"/>
      </rPr>
      <t>金钻石戒指</t>
    </r>
  </si>
  <si>
    <r>
      <rPr>
        <sz val="12"/>
        <rFont val="Times New Roman"/>
        <charset val="134"/>
      </rPr>
      <t>18K</t>
    </r>
    <r>
      <rPr>
        <sz val="12"/>
        <rFont val="仿宋_GB2312"/>
        <charset val="134"/>
      </rPr>
      <t>金钻石耳钉</t>
    </r>
  </si>
  <si>
    <r>
      <rPr>
        <sz val="12"/>
        <rFont val="Times New Roman"/>
        <charset val="134"/>
      </rPr>
      <t>18K</t>
    </r>
    <r>
      <rPr>
        <sz val="12"/>
        <rFont val="仿宋_GB2312"/>
        <charset val="134"/>
      </rPr>
      <t>金项链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钻石挂坠</t>
    </r>
  </si>
  <si>
    <t>标有“OMEGA”字样手表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</si>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</sst>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6"/>
      <name val="Microsoft YaHei"/>
      <charset val="134"/>
    </font>
    <font>
      <b/>
      <sz val="12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204"/>
    </font>
    <font>
      <sz val="12"/>
      <color rgb="FF000000"/>
      <name val="Times New Roman"/>
      <charset val="204"/>
    </font>
    <font>
      <sz val="12"/>
      <color rgb="FF000000"/>
      <name val="仿宋_GB2312"/>
      <charset val="204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26;&#22996;&#31227;&#35780;&#20272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钟表及饰品"/>
      <sheetName val="房屋"/>
      <sheetName val="原清单"/>
      <sheetName val="Sheet1"/>
      <sheetName val="手表"/>
    </sheetNames>
    <sheetDataSet>
      <sheetData sheetId="0"/>
      <sheetData sheetId="1">
        <row r="5">
          <cell r="I5">
            <v>15520</v>
          </cell>
        </row>
        <row r="6">
          <cell r="I6">
            <v>20328</v>
          </cell>
        </row>
        <row r="7">
          <cell r="I7">
            <v>45738</v>
          </cell>
        </row>
        <row r="8">
          <cell r="I8">
            <v>73948</v>
          </cell>
        </row>
        <row r="9">
          <cell r="I9">
            <v>27798</v>
          </cell>
        </row>
        <row r="10">
          <cell r="I10">
            <v>8496</v>
          </cell>
        </row>
        <row r="11">
          <cell r="I11">
            <v>73480</v>
          </cell>
        </row>
        <row r="12">
          <cell r="I12">
            <v>876</v>
          </cell>
        </row>
        <row r="13">
          <cell r="I13">
            <v>18240</v>
          </cell>
        </row>
        <row r="14">
          <cell r="I14">
            <v>41630</v>
          </cell>
        </row>
        <row r="15">
          <cell r="I15">
            <v>30690</v>
          </cell>
        </row>
        <row r="16">
          <cell r="I16">
            <v>2590</v>
          </cell>
        </row>
        <row r="17">
          <cell r="I17">
            <v>8480</v>
          </cell>
        </row>
        <row r="18">
          <cell r="I18">
            <v>9570</v>
          </cell>
        </row>
        <row r="19">
          <cell r="I19">
            <v>10030</v>
          </cell>
        </row>
        <row r="20">
          <cell r="I20">
            <v>4490</v>
          </cell>
        </row>
        <row r="21">
          <cell r="I21">
            <v>5280</v>
          </cell>
        </row>
        <row r="22">
          <cell r="I22">
            <v>2500</v>
          </cell>
        </row>
        <row r="23">
          <cell r="I23">
            <v>7230</v>
          </cell>
        </row>
        <row r="24">
          <cell r="I24">
            <v>64470</v>
          </cell>
        </row>
        <row r="25">
          <cell r="I25">
            <v>81600</v>
          </cell>
        </row>
        <row r="26">
          <cell r="I26">
            <v>32090</v>
          </cell>
        </row>
        <row r="27">
          <cell r="I27">
            <v>32360</v>
          </cell>
        </row>
        <row r="28">
          <cell r="I28">
            <v>84150</v>
          </cell>
        </row>
        <row r="29">
          <cell r="I29">
            <v>4520</v>
          </cell>
        </row>
        <row r="30">
          <cell r="I30">
            <v>1650</v>
          </cell>
        </row>
        <row r="31">
          <cell r="I31">
            <v>3410</v>
          </cell>
        </row>
        <row r="32">
          <cell r="I32">
            <v>2530</v>
          </cell>
        </row>
        <row r="33">
          <cell r="I33">
            <v>3600</v>
          </cell>
        </row>
        <row r="34">
          <cell r="I34">
            <v>35916</v>
          </cell>
        </row>
      </sheetData>
      <sheetData sheetId="2">
        <row r="5">
          <cell r="D5">
            <v>238.23</v>
          </cell>
        </row>
        <row r="5">
          <cell r="G5">
            <v>905274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M39" sqref="M39"/>
    </sheetView>
  </sheetViews>
  <sheetFormatPr defaultColWidth="9" defaultRowHeight="14.25" outlineLevelCol="5"/>
  <cols>
    <col min="1" max="1" width="6.40833333333333" style="1" customWidth="1"/>
    <col min="2" max="2" width="23.125" style="1" customWidth="1"/>
    <col min="3" max="3" width="13.75" style="1" customWidth="1"/>
    <col min="4" max="4" width="9.25" style="1" customWidth="1"/>
    <col min="5" max="5" width="17.25" style="1" customWidth="1"/>
    <col min="6" max="6" width="13.125" style="1" customWidth="1"/>
    <col min="7" max="16384" width="9" style="1"/>
  </cols>
  <sheetData>
    <row r="1" s="1" customFormat="1" ht="44" customHeight="1" spans="1:6">
      <c r="A1" s="2" t="s">
        <v>0</v>
      </c>
      <c r="B1" s="2"/>
      <c r="C1" s="2"/>
      <c r="D1" s="2"/>
      <c r="E1" s="2"/>
      <c r="F1" s="2"/>
    </row>
    <row r="2" s="1" customFormat="1" ht="29" customHeight="1" spans="1:6">
      <c r="A2" s="2"/>
      <c r="B2" s="2"/>
      <c r="C2" s="2"/>
      <c r="D2" s="3" t="s">
        <v>1</v>
      </c>
      <c r="E2" s="3"/>
      <c r="F2" s="3"/>
    </row>
    <row r="3" s="1" customFormat="1" ht="3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35" customHeight="1" spans="1:6">
      <c r="A4" s="5">
        <v>1</v>
      </c>
      <c r="B4" s="6" t="s">
        <v>8</v>
      </c>
      <c r="C4" s="7" t="s">
        <v>9</v>
      </c>
      <c r="D4" s="7">
        <v>1</v>
      </c>
      <c r="E4" s="8">
        <f>[1]钟表及饰品!I5</f>
        <v>15520</v>
      </c>
      <c r="F4" s="6">
        <v>1</v>
      </c>
    </row>
    <row r="5" s="1" customFormat="1" ht="35" customHeight="1" spans="1:6">
      <c r="A5" s="5">
        <v>2</v>
      </c>
      <c r="B5" s="6" t="s">
        <v>10</v>
      </c>
      <c r="C5" s="7" t="s">
        <v>9</v>
      </c>
      <c r="D5" s="7">
        <v>1</v>
      </c>
      <c r="E5" s="8">
        <f>[1]钟表及饰品!I6</f>
        <v>20328</v>
      </c>
      <c r="F5" s="6">
        <v>1</v>
      </c>
    </row>
    <row r="6" s="1" customFormat="1" ht="35" customHeight="1" spans="1:6">
      <c r="A6" s="5">
        <v>3</v>
      </c>
      <c r="B6" s="6" t="s">
        <v>11</v>
      </c>
      <c r="C6" s="7" t="s">
        <v>9</v>
      </c>
      <c r="D6" s="7">
        <v>1</v>
      </c>
      <c r="E6" s="8">
        <f>[1]钟表及饰品!I7</f>
        <v>45738</v>
      </c>
      <c r="F6" s="6">
        <v>1</v>
      </c>
    </row>
    <row r="7" s="1" customFormat="1" ht="35" customHeight="1" spans="1:6">
      <c r="A7" s="5">
        <v>4</v>
      </c>
      <c r="B7" s="7" t="s">
        <v>12</v>
      </c>
      <c r="C7" s="7" t="s">
        <v>9</v>
      </c>
      <c r="D7" s="7">
        <v>1</v>
      </c>
      <c r="E7" s="8">
        <f>[1]钟表及饰品!I8</f>
        <v>73948</v>
      </c>
      <c r="F7" s="6">
        <v>1</v>
      </c>
    </row>
    <row r="8" s="1" customFormat="1" ht="35" customHeight="1" spans="1:6">
      <c r="A8" s="5">
        <v>5</v>
      </c>
      <c r="B8" s="6" t="s">
        <v>13</v>
      </c>
      <c r="C8" s="7" t="s">
        <v>9</v>
      </c>
      <c r="D8" s="7">
        <v>1</v>
      </c>
      <c r="E8" s="8">
        <f>[1]钟表及饰品!I9</f>
        <v>27798</v>
      </c>
      <c r="F8" s="6">
        <v>1</v>
      </c>
    </row>
    <row r="9" s="1" customFormat="1" ht="35" customHeight="1" spans="1:6">
      <c r="A9" s="5">
        <v>6</v>
      </c>
      <c r="B9" s="6" t="s">
        <v>14</v>
      </c>
      <c r="C9" s="7" t="s">
        <v>9</v>
      </c>
      <c r="D9" s="7">
        <v>1</v>
      </c>
      <c r="E9" s="8">
        <f>[1]钟表及饰品!I10</f>
        <v>8496</v>
      </c>
      <c r="F9" s="6">
        <v>1</v>
      </c>
    </row>
    <row r="10" s="1" customFormat="1" ht="35" customHeight="1" spans="1:6">
      <c r="A10" s="5">
        <v>7</v>
      </c>
      <c r="B10" s="7" t="s">
        <v>15</v>
      </c>
      <c r="C10" s="7" t="s">
        <v>9</v>
      </c>
      <c r="D10" s="7">
        <v>1</v>
      </c>
      <c r="E10" s="8">
        <f>[1]钟表及饰品!I11</f>
        <v>73480</v>
      </c>
      <c r="F10" s="6">
        <v>1</v>
      </c>
    </row>
    <row r="11" s="1" customFormat="1" ht="35" customHeight="1" spans="1:6">
      <c r="A11" s="5">
        <v>8</v>
      </c>
      <c r="B11" s="6" t="s">
        <v>16</v>
      </c>
      <c r="C11" s="7" t="s">
        <v>9</v>
      </c>
      <c r="D11" s="7">
        <v>1</v>
      </c>
      <c r="E11" s="8">
        <f>[1]钟表及饰品!I12</f>
        <v>876</v>
      </c>
      <c r="F11" s="6">
        <v>1</v>
      </c>
    </row>
    <row r="12" s="1" customFormat="1" ht="35" customHeight="1" spans="1:6">
      <c r="A12" s="5">
        <v>9</v>
      </c>
      <c r="B12" s="7" t="s">
        <v>17</v>
      </c>
      <c r="C12" s="7" t="s">
        <v>18</v>
      </c>
      <c r="D12" s="7">
        <f>[1]房屋!D5</f>
        <v>238.23</v>
      </c>
      <c r="E12" s="8">
        <f>[1]房屋!G5</f>
        <v>905274</v>
      </c>
      <c r="F12" s="6">
        <v>1</v>
      </c>
    </row>
    <row r="13" s="1" customFormat="1" ht="33" customHeight="1" spans="1:6">
      <c r="A13" s="5">
        <v>10</v>
      </c>
      <c r="B13" s="9" t="s">
        <v>19</v>
      </c>
      <c r="C13" s="10" t="s">
        <v>20</v>
      </c>
      <c r="D13" s="11">
        <v>13.36</v>
      </c>
      <c r="E13" s="12">
        <f>[1]钟表及饰品!I13</f>
        <v>18240</v>
      </c>
      <c r="F13" s="13">
        <v>1</v>
      </c>
    </row>
    <row r="14" s="1" customFormat="1" ht="33" customHeight="1" spans="1:6">
      <c r="A14" s="5">
        <v>11</v>
      </c>
      <c r="B14" s="9" t="s">
        <v>21</v>
      </c>
      <c r="C14" s="10" t="s">
        <v>20</v>
      </c>
      <c r="D14" s="11">
        <v>30.5</v>
      </c>
      <c r="E14" s="12">
        <f>[1]钟表及饰品!I14</f>
        <v>41630</v>
      </c>
      <c r="F14" s="9">
        <v>1</v>
      </c>
    </row>
    <row r="15" s="1" customFormat="1" ht="33" customHeight="1" spans="1:6">
      <c r="A15" s="5">
        <v>12</v>
      </c>
      <c r="B15" s="10" t="s">
        <v>22</v>
      </c>
      <c r="C15" s="10" t="s">
        <v>20</v>
      </c>
      <c r="D15" s="11">
        <f>11.09+11.39</f>
        <v>22.48</v>
      </c>
      <c r="E15" s="12">
        <f>[1]钟表及饰品!I15</f>
        <v>30690</v>
      </c>
      <c r="F15" s="9">
        <v>1</v>
      </c>
    </row>
    <row r="16" s="1" customFormat="1" ht="33" customHeight="1" spans="1:6">
      <c r="A16" s="5">
        <v>13</v>
      </c>
      <c r="B16" s="9" t="s">
        <v>23</v>
      </c>
      <c r="C16" s="10" t="s">
        <v>20</v>
      </c>
      <c r="D16" s="11">
        <v>1.9</v>
      </c>
      <c r="E16" s="12">
        <f>[1]钟表及饰品!I16</f>
        <v>2590</v>
      </c>
      <c r="F16" s="13">
        <v>1</v>
      </c>
    </row>
    <row r="17" s="1" customFormat="1" ht="33" customHeight="1" spans="1:6">
      <c r="A17" s="5">
        <v>14</v>
      </c>
      <c r="B17" s="9" t="s">
        <v>24</v>
      </c>
      <c r="C17" s="10" t="s">
        <v>20</v>
      </c>
      <c r="D17" s="11">
        <v>6.21</v>
      </c>
      <c r="E17" s="12">
        <f>[1]钟表及饰品!I17</f>
        <v>8480</v>
      </c>
      <c r="F17" s="9">
        <v>1</v>
      </c>
    </row>
    <row r="18" s="1" customFormat="1" ht="33" customHeight="1" spans="1:6">
      <c r="A18" s="5">
        <v>15</v>
      </c>
      <c r="B18" s="9" t="s">
        <v>25</v>
      </c>
      <c r="C18" s="10" t="s">
        <v>20</v>
      </c>
      <c r="D18" s="11">
        <v>7.01</v>
      </c>
      <c r="E18" s="12">
        <f>[1]钟表及饰品!I18</f>
        <v>9570</v>
      </c>
      <c r="F18" s="9">
        <v>1</v>
      </c>
    </row>
    <row r="19" s="1" customFormat="1" ht="33" customHeight="1" spans="1:6">
      <c r="A19" s="5">
        <v>16</v>
      </c>
      <c r="B19" s="9" t="s">
        <v>21</v>
      </c>
      <c r="C19" s="10" t="s">
        <v>20</v>
      </c>
      <c r="D19" s="11">
        <v>7.35</v>
      </c>
      <c r="E19" s="12">
        <f>[1]钟表及饰品!I19</f>
        <v>10030</v>
      </c>
      <c r="F19" s="13">
        <v>1</v>
      </c>
    </row>
    <row r="20" s="1" customFormat="1" ht="33" customHeight="1" spans="1:6">
      <c r="A20" s="5">
        <v>17</v>
      </c>
      <c r="B20" s="9" t="s">
        <v>26</v>
      </c>
      <c r="C20" s="10" t="s">
        <v>20</v>
      </c>
      <c r="D20" s="11">
        <v>3.29</v>
      </c>
      <c r="E20" s="12">
        <f>[1]钟表及饰品!I20</f>
        <v>4490</v>
      </c>
      <c r="F20" s="13">
        <v>1</v>
      </c>
    </row>
    <row r="21" s="1" customFormat="1" ht="33" customHeight="1" spans="1:6">
      <c r="A21" s="5">
        <v>18</v>
      </c>
      <c r="B21" s="9" t="s">
        <v>26</v>
      </c>
      <c r="C21" s="10" t="s">
        <v>20</v>
      </c>
      <c r="D21" s="11">
        <v>3.87</v>
      </c>
      <c r="E21" s="12">
        <f>[1]钟表及饰品!I21</f>
        <v>5280</v>
      </c>
      <c r="F21" s="13">
        <v>1</v>
      </c>
    </row>
    <row r="22" s="1" customFormat="1" ht="33" customHeight="1" spans="1:6">
      <c r="A22" s="5">
        <v>19</v>
      </c>
      <c r="B22" s="9" t="s">
        <v>27</v>
      </c>
      <c r="C22" s="10" t="s">
        <v>20</v>
      </c>
      <c r="D22" s="11">
        <v>1.83</v>
      </c>
      <c r="E22" s="12">
        <f>[1]钟表及饰品!I22</f>
        <v>2500</v>
      </c>
      <c r="F22" s="13">
        <v>1</v>
      </c>
    </row>
    <row r="23" s="1" customFormat="1" ht="33" customHeight="1" spans="1:6">
      <c r="A23" s="5">
        <v>20</v>
      </c>
      <c r="B23" s="9" t="s">
        <v>23</v>
      </c>
      <c r="C23" s="10" t="s">
        <v>20</v>
      </c>
      <c r="D23" s="11">
        <v>5.3</v>
      </c>
      <c r="E23" s="12">
        <f>[1]钟表及饰品!I23</f>
        <v>7230</v>
      </c>
      <c r="F23" s="13">
        <v>1</v>
      </c>
    </row>
    <row r="24" s="1" customFormat="1" ht="33" customHeight="1" spans="1:6">
      <c r="A24" s="5">
        <v>21</v>
      </c>
      <c r="B24" s="9" t="s">
        <v>28</v>
      </c>
      <c r="C24" s="10" t="s">
        <v>20</v>
      </c>
      <c r="D24" s="11">
        <v>47.23</v>
      </c>
      <c r="E24" s="12">
        <f>[1]钟表及饰品!I24</f>
        <v>64470</v>
      </c>
      <c r="F24" s="13">
        <v>1</v>
      </c>
    </row>
    <row r="25" s="1" customFormat="1" ht="33" customHeight="1" spans="1:6">
      <c r="A25" s="5">
        <v>22</v>
      </c>
      <c r="B25" s="9" t="s">
        <v>28</v>
      </c>
      <c r="C25" s="10" t="s">
        <v>20</v>
      </c>
      <c r="D25" s="11">
        <v>59.78</v>
      </c>
      <c r="E25" s="12">
        <f>[1]钟表及饰品!I25</f>
        <v>81600</v>
      </c>
      <c r="F25" s="13">
        <v>1</v>
      </c>
    </row>
    <row r="26" s="1" customFormat="1" ht="33" customHeight="1" spans="1:6">
      <c r="A26" s="5">
        <v>23</v>
      </c>
      <c r="B26" s="9" t="s">
        <v>28</v>
      </c>
      <c r="C26" s="10" t="s">
        <v>20</v>
      </c>
      <c r="D26" s="11">
        <v>23.51</v>
      </c>
      <c r="E26" s="12">
        <f>[1]钟表及饰品!I26</f>
        <v>32090</v>
      </c>
      <c r="F26" s="13">
        <v>1</v>
      </c>
    </row>
    <row r="27" s="1" customFormat="1" ht="33" customHeight="1" spans="1:6">
      <c r="A27" s="5">
        <v>24</v>
      </c>
      <c r="B27" s="9" t="s">
        <v>28</v>
      </c>
      <c r="C27" s="10" t="s">
        <v>20</v>
      </c>
      <c r="D27" s="11">
        <v>23.71</v>
      </c>
      <c r="E27" s="12">
        <f>[1]钟表及饰品!I27</f>
        <v>32360</v>
      </c>
      <c r="F27" s="13">
        <v>1</v>
      </c>
    </row>
    <row r="28" s="1" customFormat="1" ht="35" customHeight="1" spans="1:6">
      <c r="A28" s="5">
        <v>25</v>
      </c>
      <c r="B28" s="9" t="s">
        <v>29</v>
      </c>
      <c r="C28" s="10" t="s">
        <v>20</v>
      </c>
      <c r="D28" s="11">
        <v>61.65</v>
      </c>
      <c r="E28" s="12">
        <f>[1]钟表及饰品!I28</f>
        <v>84150</v>
      </c>
      <c r="F28" s="13">
        <v>1</v>
      </c>
    </row>
    <row r="29" s="1" customFormat="1" ht="35" customHeight="1" spans="1:6">
      <c r="A29" s="5">
        <v>26</v>
      </c>
      <c r="B29" s="9" t="s">
        <v>30</v>
      </c>
      <c r="C29" s="10" t="s">
        <v>20</v>
      </c>
      <c r="D29" s="11">
        <v>4.13</v>
      </c>
      <c r="E29" s="12">
        <f>[1]钟表及饰品!I29</f>
        <v>4520</v>
      </c>
      <c r="F29" s="13">
        <v>1</v>
      </c>
    </row>
    <row r="30" s="1" customFormat="1" ht="35" customHeight="1" spans="1:6">
      <c r="A30" s="5">
        <v>27</v>
      </c>
      <c r="B30" s="9" t="s">
        <v>31</v>
      </c>
      <c r="C30" s="10" t="s">
        <v>20</v>
      </c>
      <c r="D30" s="11">
        <v>1.36</v>
      </c>
      <c r="E30" s="12">
        <f>[1]钟表及饰品!I30</f>
        <v>1650</v>
      </c>
      <c r="F30" s="13">
        <v>1</v>
      </c>
    </row>
    <row r="31" s="1" customFormat="1" ht="35" customHeight="1" spans="1:6">
      <c r="A31" s="5">
        <v>28</v>
      </c>
      <c r="B31" s="9" t="s">
        <v>32</v>
      </c>
      <c r="C31" s="10" t="s">
        <v>20</v>
      </c>
      <c r="D31" s="11">
        <v>3.93</v>
      </c>
      <c r="E31" s="12">
        <f>[1]钟表及饰品!I31</f>
        <v>3410</v>
      </c>
      <c r="F31" s="13">
        <v>1</v>
      </c>
    </row>
    <row r="32" s="1" customFormat="1" ht="35" customHeight="1" spans="1:6">
      <c r="A32" s="5">
        <v>29</v>
      </c>
      <c r="B32" s="9" t="s">
        <v>32</v>
      </c>
      <c r="C32" s="10" t="s">
        <v>20</v>
      </c>
      <c r="D32" s="11">
        <v>3.31</v>
      </c>
      <c r="E32" s="12">
        <f>[1]钟表及饰品!I32</f>
        <v>2530</v>
      </c>
      <c r="F32" s="13">
        <v>1</v>
      </c>
    </row>
    <row r="33" s="1" customFormat="1" ht="35" customHeight="1" spans="1:6">
      <c r="A33" s="5">
        <v>30</v>
      </c>
      <c r="B33" s="9" t="s">
        <v>30</v>
      </c>
      <c r="C33" s="10" t="s">
        <v>20</v>
      </c>
      <c r="D33" s="11">
        <v>3.55</v>
      </c>
      <c r="E33" s="12">
        <f>[1]钟表及饰品!I33</f>
        <v>3600</v>
      </c>
      <c r="F33" s="13">
        <v>1</v>
      </c>
    </row>
    <row r="34" s="1" customFormat="1" ht="35" customHeight="1" spans="1:6">
      <c r="A34" s="5">
        <v>31</v>
      </c>
      <c r="B34" s="10" t="s">
        <v>33</v>
      </c>
      <c r="C34" s="7" t="s">
        <v>9</v>
      </c>
      <c r="D34" s="7">
        <v>1</v>
      </c>
      <c r="E34" s="12">
        <f>[1]钟表及饰品!I34</f>
        <v>35916</v>
      </c>
      <c r="F34" s="13">
        <v>1</v>
      </c>
    </row>
    <row r="35" s="1" customFormat="1" ht="37" customHeight="1" spans="1:6">
      <c r="A35" s="5"/>
      <c r="B35" s="10" t="s">
        <v>34</v>
      </c>
      <c r="C35" s="7"/>
      <c r="D35" s="7"/>
      <c r="E35" s="12">
        <f>SUM(E4:E34)</f>
        <v>1658484</v>
      </c>
      <c r="F35" s="13"/>
    </row>
  </sheetData>
  <mergeCells count="2">
    <mergeCell ref="A1:F1"/>
    <mergeCell ref="D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Sir J C R</cp:lastModifiedBy>
  <dcterms:created xsi:type="dcterms:W3CDTF">2026-04-24T07:25:00Z</dcterms:created>
  <dcterms:modified xsi:type="dcterms:W3CDTF">2026-06-01T02:20:00Z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DB61F6087F9841E3A59704E4BF2398B6_11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